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nderhaus Langnau\ownCloud\Homepage\Hompage 2\Aenderungen 2023\"/>
    </mc:Choice>
  </mc:AlternateContent>
  <bookViews>
    <workbookView xWindow="0" yWindow="0" windowWidth="28800" windowHeight="108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8" i="1" s="1"/>
  <c r="B28" i="1"/>
  <c r="B24" i="1"/>
  <c r="B23" i="1"/>
  <c r="B21" i="1"/>
  <c r="B20" i="1"/>
  <c r="B25" i="1" l="1"/>
  <c r="B32" i="1" s="1"/>
  <c r="B34" i="1" s="1"/>
  <c r="B37" i="1" s="1"/>
  <c r="D37" i="1" s="1"/>
  <c r="B36" i="1" l="1"/>
  <c r="D36" i="1" s="1"/>
</calcChain>
</file>

<file path=xl/sharedStrings.xml><?xml version="1.0" encoding="utf-8"?>
<sst xmlns="http://schemas.openxmlformats.org/spreadsheetml/2006/main" count="46" uniqueCount="46">
  <si>
    <t>Vermittlerin:</t>
  </si>
  <si>
    <t>Eltern:</t>
  </si>
  <si>
    <t>Kind:</t>
  </si>
  <si>
    <t>Geb.dat.:</t>
  </si>
  <si>
    <t>Datum:</t>
  </si>
  <si>
    <t>Tagesfamilien Emme plus rechnet nach vertraglich abgemachten Jahres-Soll-Stunden ab (davon wird monatlich 1/12 in Rechnung gestellt) mit der Möglichkeit, den Saldo von nicht bezogenen Stunden innerhalb der Tarifperiode auf den nächsten Monat zu übertragen.</t>
  </si>
  <si>
    <t xml:space="preserve">Diese Berechnung gilt für </t>
  </si>
  <si>
    <t xml:space="preserve">Monate </t>
  </si>
  <si>
    <t xml:space="preserve"> - </t>
  </si>
  <si>
    <t>Hilfsblatt zur Berechnung der Jahres-Soll-Stunden</t>
  </si>
  <si>
    <t>pro Kind berechnen!</t>
  </si>
  <si>
    <t>Was</t>
  </si>
  <si>
    <t>Anzahl h</t>
  </si>
  <si>
    <t xml:space="preserve"> Wochen</t>
  </si>
  <si>
    <t>Bemerkungen</t>
  </si>
  <si>
    <t>Anzahl Betreuungsstunden pro Woche*</t>
  </si>
  <si>
    <t>Diese Zahl entspricht den erwarteten Betreuungsstunden einer normalen Woche. Korrekturen erfolgen weiter unten.</t>
  </si>
  <si>
    <t xml:space="preserve"> x  Wochen pro Jahr</t>
  </si>
  <si>
    <t>Jahresstunden</t>
  </si>
  <si>
    <t>Abzüglich:</t>
  </si>
  <si>
    <t>Ferien Eltern</t>
  </si>
  <si>
    <t>z. B. 4 Wochen x Stunden durchschnittl.Woche*</t>
  </si>
  <si>
    <t>Ferien Betreuungsperson</t>
  </si>
  <si>
    <t>z. B. 4 Wochen x Stunden durchschnittl.Woche*. Gibt es Überschneidungen von Ferien Eltern - Betreuungsperson?</t>
  </si>
  <si>
    <t>andere, bereits geplante Abweseneheiten des Kindes</t>
  </si>
  <si>
    <t>z.B. längerer Besuch der Grossmutter, Ferien des Tageskindes bei der Gotte, Schullager, saisonale Veränderungen im Betreuungsumfang</t>
  </si>
  <si>
    <t>Andere Abwesenheiten</t>
  </si>
  <si>
    <t>z.B. dass das Kind krankheitshalber nicht betreut wird, saisonal bedingte Arbeitsausfälle der Eltern etc.</t>
  </si>
  <si>
    <t>Zwischentotal</t>
  </si>
  <si>
    <t>Zuzüglich:</t>
  </si>
  <si>
    <t>Zusätzliche Betreuung während Schulferien</t>
  </si>
  <si>
    <r>
      <t xml:space="preserve">Wie viele Wochen während der Schulferien wird das Kind betreut? Wie viele Stunden fallen </t>
    </r>
    <r>
      <rPr>
        <u/>
        <sz val="10"/>
        <color theme="1"/>
        <rFont val="Arial"/>
        <family val="2"/>
      </rPr>
      <t>zusätzlich</t>
    </r>
    <r>
      <rPr>
        <sz val="10"/>
        <color theme="1"/>
        <rFont val="Arial"/>
        <family val="2"/>
      </rPr>
      <t xml:space="preserve"> an pro Woche?</t>
    </r>
  </si>
  <si>
    <t>andere, zusätzliche Betreuung des Kindes</t>
  </si>
  <si>
    <t>Z.B.Eingewöhnung, geplante Weiterbildung eines Elternteils, welche vermehrte Betreuung voraussetzt als in einer durchschnittlichen Woche.</t>
  </si>
  <si>
    <t>Diverses</t>
  </si>
  <si>
    <t>Falls das Betreuungspensum nach ASIV nicht ausgeschöpft wird, z.B. Stunden zur Entlastung.</t>
  </si>
  <si>
    <t>Jahres-Soll-Stunden</t>
  </si>
  <si>
    <t>Bezogene Stunden, die über diesem Jahres-Soll liegen, werden zum Vollkostentarif verrechnet, nicht bezogene verfallen per 31. Juli (Ende Tarifperiode).</t>
  </si>
  <si>
    <t>Stunden pro Monat</t>
  </si>
  <si>
    <t xml:space="preserve"> </t>
  </si>
  <si>
    <t>Diese Zahl entspricht den vertraglich abgemachten Stunden, den subventionierten Stunden im Betreuungsgutschein und den monatlich in Rechnung gestellten Stunden.</t>
  </si>
  <si>
    <t>Stunden</t>
  </si>
  <si>
    <t>Tarif</t>
  </si>
  <si>
    <t>monatliche Kosten</t>
  </si>
  <si>
    <t>Normaler Tarif</t>
  </si>
  <si>
    <t>Bébé und besondere Bedürfnisse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</si>
</sst>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Times New Roman"/>
      <family val="1"/>
    </font>
    <font>
      <u/>
      <sz val="11"/>
      <color theme="1"/>
      <name val="Arial"/>
      <family val="2"/>
    </font>
    <font>
      <sz val="14"/>
      <color theme="1"/>
      <name val="Arial"/>
      <family val="2"/>
    </font>
    <font>
      <u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14" fontId="1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14" fontId="2" fillId="2" borderId="0" xfId="0" applyNumberFormat="1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14" fontId="2" fillId="2" borderId="0" xfId="0" applyNumberFormat="1" applyFont="1" applyFill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2" fontId="12" fillId="0" borderId="11" xfId="0" applyNumberFormat="1" applyFont="1" applyBorder="1" applyAlignment="1" applyProtection="1">
      <alignment horizontal="center" vertical="center"/>
    </xf>
    <xf numFmtId="2" fontId="13" fillId="0" borderId="2" xfId="0" applyNumberFormat="1" applyFont="1" applyBorder="1" applyProtection="1"/>
    <xf numFmtId="164" fontId="13" fillId="0" borderId="2" xfId="0" applyNumberFormat="1" applyFont="1" applyBorder="1" applyProtection="1"/>
    <xf numFmtId="164" fontId="13" fillId="0" borderId="2" xfId="0" applyNumberFormat="1" applyFont="1" applyBorder="1" applyAlignment="1" applyProtection="1">
      <alignment horizontal="left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2" fontId="12" fillId="0" borderId="1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164" fontId="13" fillId="0" borderId="2" xfId="0" applyNumberFormat="1" applyFont="1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0" fontId="6" fillId="0" borderId="2" xfId="0" applyFont="1" applyBorder="1" applyProtection="1"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 txBox="1"/>
      </xdr:nvSpPr>
      <xdr:spPr>
        <a:xfrm>
          <a:off x="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SpPr txBox="1"/>
      </xdr:nvSpPr>
      <xdr:spPr>
        <a:xfrm>
          <a:off x="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SpPr txBox="1"/>
      </xdr:nvSpPr>
      <xdr:spPr>
        <a:xfrm>
          <a:off x="0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SpPr txBox="1"/>
      </xdr:nvSpPr>
      <xdr:spPr>
        <a:xfrm>
          <a:off x="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SpPr txBox="1"/>
      </xdr:nvSpPr>
      <xdr:spPr>
        <a:xfrm>
          <a:off x="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5</xdr:row>
      <xdr:rowOff>66675</xdr:rowOff>
    </xdr:to>
    <xdr:pic>
      <xdr:nvPicPr>
        <xdr:cNvPr id="20" name="Grafik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Layout" zoomScaleNormal="100" workbookViewId="0">
      <selection activeCell="F13" sqref="F13"/>
    </sheetView>
  </sheetViews>
  <sheetFormatPr baseColWidth="10" defaultColWidth="11.42578125" defaultRowHeight="14.25" x14ac:dyDescent="0.2"/>
  <cols>
    <col min="1" max="1" width="28.5703125" style="18" customWidth="1"/>
    <col min="2" max="2" width="11.28515625" style="18" customWidth="1"/>
    <col min="3" max="3" width="9.28515625" style="18" bestFit="1" customWidth="1"/>
    <col min="4" max="4" width="22.7109375" style="18" customWidth="1"/>
    <col min="5" max="5" width="1.7109375" style="18" customWidth="1"/>
    <col min="6" max="6" width="24.28515625" style="18" customWidth="1"/>
    <col min="7" max="16384" width="11.42578125" style="18"/>
  </cols>
  <sheetData>
    <row r="1" spans="1:6" x14ac:dyDescent="0.2">
      <c r="B1" s="18" t="s">
        <v>0</v>
      </c>
      <c r="D1" s="1"/>
      <c r="E1" s="2"/>
    </row>
    <row r="3" spans="1:6" x14ac:dyDescent="0.2">
      <c r="B3" s="18" t="s">
        <v>1</v>
      </c>
      <c r="D3" s="1"/>
      <c r="E3" s="2"/>
    </row>
    <row r="5" spans="1:6" x14ac:dyDescent="0.2">
      <c r="B5" s="18" t="s">
        <v>2</v>
      </c>
      <c r="D5" s="1"/>
      <c r="E5" s="1"/>
      <c r="F5" s="1"/>
    </row>
    <row r="7" spans="1:6" x14ac:dyDescent="0.2">
      <c r="B7" s="18" t="s">
        <v>3</v>
      </c>
      <c r="D7" s="3"/>
      <c r="E7" s="4"/>
    </row>
    <row r="9" spans="1:6" x14ac:dyDescent="0.2">
      <c r="B9" s="18" t="s">
        <v>4</v>
      </c>
      <c r="D9" s="3"/>
      <c r="E9" s="4"/>
    </row>
    <row r="10" spans="1:6" x14ac:dyDescent="0.2">
      <c r="D10" s="19"/>
      <c r="E10" s="19"/>
    </row>
    <row r="11" spans="1:6" ht="15" x14ac:dyDescent="0.25">
      <c r="A11" s="42" t="s">
        <v>5</v>
      </c>
      <c r="B11" s="43"/>
      <c r="C11" s="43"/>
      <c r="D11" s="43"/>
      <c r="E11" s="43"/>
      <c r="F11" s="44"/>
    </row>
    <row r="12" spans="1:6" ht="15" x14ac:dyDescent="0.25">
      <c r="A12" s="20" t="s">
        <v>6</v>
      </c>
      <c r="B12" s="5">
        <v>12</v>
      </c>
      <c r="C12" s="20" t="s">
        <v>7</v>
      </c>
      <c r="D12" s="6">
        <v>45139</v>
      </c>
      <c r="E12" s="7" t="s">
        <v>8</v>
      </c>
      <c r="F12" s="8">
        <v>45504</v>
      </c>
    </row>
    <row r="13" spans="1:6" ht="23.25" x14ac:dyDescent="0.35">
      <c r="A13" s="21" t="s">
        <v>9</v>
      </c>
    </row>
    <row r="14" spans="1:6" x14ac:dyDescent="0.2">
      <c r="B14" s="22" t="s">
        <v>10</v>
      </c>
      <c r="C14" s="22"/>
    </row>
    <row r="15" spans="1:6" ht="15" x14ac:dyDescent="0.25">
      <c r="A15" s="23" t="s">
        <v>11</v>
      </c>
      <c r="B15" s="23" t="s">
        <v>12</v>
      </c>
      <c r="C15" s="24" t="s">
        <v>13</v>
      </c>
      <c r="D15" s="23" t="s">
        <v>14</v>
      </c>
      <c r="E15" s="23"/>
    </row>
    <row r="16" spans="1:6" ht="28.5" x14ac:dyDescent="0.25">
      <c r="A16" s="25" t="s">
        <v>15</v>
      </c>
      <c r="B16" s="9"/>
      <c r="C16" s="26"/>
      <c r="D16" s="45" t="s">
        <v>16</v>
      </c>
      <c r="E16" s="46"/>
      <c r="F16" s="47"/>
    </row>
    <row r="17" spans="1:6" x14ac:dyDescent="0.2">
      <c r="A17" s="18" t="s">
        <v>17</v>
      </c>
      <c r="B17" s="27"/>
      <c r="C17" s="11">
        <f>ROUNDUP(52*B12/12,0)</f>
        <v>52</v>
      </c>
    </row>
    <row r="18" spans="1:6" ht="18" x14ac:dyDescent="0.2">
      <c r="A18" s="18" t="s">
        <v>18</v>
      </c>
      <c r="B18" s="12">
        <f>B16*C17</f>
        <v>0</v>
      </c>
      <c r="C18" s="28"/>
      <c r="D18" s="29"/>
      <c r="E18" s="29"/>
    </row>
    <row r="19" spans="1:6" x14ac:dyDescent="0.2">
      <c r="A19" s="30" t="s">
        <v>19</v>
      </c>
      <c r="B19" s="27"/>
      <c r="C19" s="27"/>
    </row>
    <row r="20" spans="1:6" ht="15" x14ac:dyDescent="0.25">
      <c r="A20" s="31" t="s">
        <v>20</v>
      </c>
      <c r="B20" s="10">
        <f>C20*$B$16</f>
        <v>0</v>
      </c>
      <c r="C20" s="9"/>
      <c r="D20" s="45" t="s">
        <v>21</v>
      </c>
      <c r="E20" s="46"/>
      <c r="F20" s="47"/>
    </row>
    <row r="21" spans="1:6" ht="27" customHeight="1" x14ac:dyDescent="0.25">
      <c r="A21" s="31" t="s">
        <v>22</v>
      </c>
      <c r="B21" s="10">
        <f>C21*B16</f>
        <v>0</v>
      </c>
      <c r="C21" s="9"/>
      <c r="D21" s="45" t="s">
        <v>23</v>
      </c>
      <c r="E21" s="46"/>
      <c r="F21" s="47"/>
    </row>
    <row r="22" spans="1:6" ht="24.75" customHeight="1" x14ac:dyDescent="0.25">
      <c r="A22" s="48" t="s">
        <v>24</v>
      </c>
      <c r="B22" s="9"/>
      <c r="C22" s="9"/>
      <c r="D22" s="50" t="s">
        <v>25</v>
      </c>
      <c r="E22" s="50"/>
      <c r="F22" s="51"/>
    </row>
    <row r="23" spans="1:6" x14ac:dyDescent="0.2">
      <c r="A23" s="49"/>
      <c r="B23" s="10">
        <f>B22*C22</f>
        <v>0</v>
      </c>
      <c r="C23" s="26"/>
      <c r="D23" s="32"/>
      <c r="E23" s="32"/>
    </row>
    <row r="24" spans="1:6" ht="26.25" customHeight="1" x14ac:dyDescent="0.25">
      <c r="A24" s="33" t="s">
        <v>26</v>
      </c>
      <c r="B24" s="10">
        <f t="shared" ref="B24" si="0">C24*$B$16</f>
        <v>0</v>
      </c>
      <c r="C24" s="9"/>
      <c r="D24" s="50" t="s">
        <v>27</v>
      </c>
      <c r="E24" s="50"/>
      <c r="F24" s="51"/>
    </row>
    <row r="25" spans="1:6" ht="18" x14ac:dyDescent="0.25">
      <c r="A25" s="23" t="s">
        <v>28</v>
      </c>
      <c r="B25" s="13">
        <f>B18-B20-B21-B23-B24</f>
        <v>0</v>
      </c>
      <c r="C25" s="34"/>
      <c r="D25" s="22"/>
      <c r="E25" s="22"/>
    </row>
    <row r="26" spans="1:6" x14ac:dyDescent="0.2">
      <c r="A26" s="30" t="s">
        <v>29</v>
      </c>
      <c r="B26" s="27"/>
      <c r="C26" s="27"/>
      <c r="D26" s="22"/>
      <c r="E26" s="22"/>
    </row>
    <row r="27" spans="1:6" ht="27.75" customHeight="1" x14ac:dyDescent="0.25">
      <c r="A27" s="48" t="s">
        <v>30</v>
      </c>
      <c r="B27" s="9"/>
      <c r="C27" s="9"/>
      <c r="D27" s="50" t="s">
        <v>31</v>
      </c>
      <c r="E27" s="50"/>
      <c r="F27" s="51"/>
    </row>
    <row r="28" spans="1:6" x14ac:dyDescent="0.2">
      <c r="A28" s="49"/>
      <c r="B28" s="10">
        <f>B27*C27</f>
        <v>0</v>
      </c>
      <c r="C28" s="35"/>
      <c r="D28" s="32"/>
      <c r="E28" s="32"/>
    </row>
    <row r="29" spans="1:6" ht="39.75" customHeight="1" x14ac:dyDescent="0.25">
      <c r="A29" s="33" t="s">
        <v>32</v>
      </c>
      <c r="B29" s="9"/>
      <c r="C29" s="26"/>
      <c r="D29" s="50" t="s">
        <v>33</v>
      </c>
      <c r="E29" s="50"/>
      <c r="F29" s="51"/>
    </row>
    <row r="30" spans="1:6" ht="29.25" customHeight="1" x14ac:dyDescent="0.25">
      <c r="A30" s="31" t="s">
        <v>34</v>
      </c>
      <c r="B30" s="9"/>
      <c r="C30" s="26"/>
      <c r="D30" s="50" t="s">
        <v>35</v>
      </c>
      <c r="E30" s="50"/>
      <c r="F30" s="51"/>
    </row>
    <row r="31" spans="1:6" ht="15" thickBot="1" x14ac:dyDescent="0.25">
      <c r="B31" s="27"/>
      <c r="C31" s="27"/>
    </row>
    <row r="32" spans="1:6" ht="26.25" customHeight="1" thickBot="1" x14ac:dyDescent="0.3">
      <c r="A32" s="36" t="s">
        <v>36</v>
      </c>
      <c r="B32" s="12">
        <f>B25+B28+B29+B30</f>
        <v>0</v>
      </c>
      <c r="C32" s="28"/>
      <c r="D32" s="54" t="s">
        <v>37</v>
      </c>
      <c r="E32" s="52"/>
      <c r="F32" s="55"/>
    </row>
    <row r="33" spans="1:6" ht="18.75" thickBot="1" x14ac:dyDescent="0.25">
      <c r="B33" s="28"/>
      <c r="C33" s="28"/>
    </row>
    <row r="34" spans="1:6" ht="40.5" customHeight="1" thickBot="1" x14ac:dyDescent="0.3">
      <c r="A34" s="36" t="s">
        <v>38</v>
      </c>
      <c r="B34" s="14">
        <f>ROUND(B32/B12*4,0)/4</f>
        <v>0</v>
      </c>
      <c r="C34" s="37" t="s">
        <v>39</v>
      </c>
      <c r="D34" s="52" t="s">
        <v>40</v>
      </c>
      <c r="E34" s="52"/>
      <c r="F34" s="53"/>
    </row>
    <row r="35" spans="1:6" ht="15" x14ac:dyDescent="0.25">
      <c r="B35" s="23" t="s">
        <v>41</v>
      </c>
      <c r="C35" s="23" t="s">
        <v>42</v>
      </c>
      <c r="D35" s="23" t="s">
        <v>43</v>
      </c>
      <c r="E35" s="23"/>
      <c r="F35" s="23"/>
    </row>
    <row r="36" spans="1:6" ht="15" x14ac:dyDescent="0.25">
      <c r="A36" s="38" t="s">
        <v>44</v>
      </c>
      <c r="B36" s="15">
        <f>B34</f>
        <v>0</v>
      </c>
      <c r="C36" s="16">
        <v>9.75</v>
      </c>
      <c r="D36" s="17">
        <f>INT((B36*C36)*20+0.5)/20</f>
        <v>0</v>
      </c>
      <c r="E36" s="39"/>
      <c r="F36" s="40"/>
    </row>
    <row r="37" spans="1:6" ht="15" x14ac:dyDescent="0.25">
      <c r="A37" s="41" t="s">
        <v>45</v>
      </c>
      <c r="B37" s="15">
        <f>B34</f>
        <v>0</v>
      </c>
      <c r="C37" s="16">
        <v>14</v>
      </c>
      <c r="D37" s="17">
        <f>INT((B37*C37)*20+0.5)/20</f>
        <v>0</v>
      </c>
      <c r="E37" s="39"/>
      <c r="F37" s="40"/>
    </row>
  </sheetData>
  <sheetProtection sheet="1" objects="1" scenarios="1"/>
  <mergeCells count="13">
    <mergeCell ref="D34:F34"/>
    <mergeCell ref="D24:F24"/>
    <mergeCell ref="A27:A28"/>
    <mergeCell ref="D27:F27"/>
    <mergeCell ref="D29:F29"/>
    <mergeCell ref="D30:F30"/>
    <mergeCell ref="D32:F32"/>
    <mergeCell ref="A11:F11"/>
    <mergeCell ref="D16:F16"/>
    <mergeCell ref="D20:F20"/>
    <mergeCell ref="D21:F21"/>
    <mergeCell ref="A22:A23"/>
    <mergeCell ref="D22:F22"/>
  </mergeCells>
  <pageMargins left="0.27083333333333331" right="0.26041666666666669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Tagesfamilien Region Langnau</dc:creator>
  <cp:lastModifiedBy>Tagesfamilien Region Langnau</cp:lastModifiedBy>
  <dcterms:created xsi:type="dcterms:W3CDTF">2021-05-10T05:52:22Z</dcterms:created>
  <dcterms:modified xsi:type="dcterms:W3CDTF">2023-03-29T06:54:23Z</dcterms:modified>
</cp:coreProperties>
</file>